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32. На ремонт авто. дорог\"/>
    </mc:Choice>
  </mc:AlternateContent>
  <bookViews>
    <workbookView xWindow="-150" yWindow="195" windowWidth="10395" windowHeight="11385" tabRatio="1000"/>
  </bookViews>
  <sheets>
    <sheet name="Лист1" sheetId="41" r:id="rId1"/>
  </sheets>
  <definedNames>
    <definedName name="_xlnm._FilterDatabase" localSheetId="0" hidden="1">Лист1!$B$5:$K$10</definedName>
  </definedNames>
  <calcPr calcId="152511"/>
</workbook>
</file>

<file path=xl/calcChain.xml><?xml version="1.0" encoding="utf-8"?>
<calcChain xmlns="http://schemas.openxmlformats.org/spreadsheetml/2006/main">
  <c r="D12" i="41" l="1"/>
  <c r="E12" i="41"/>
  <c r="C12" i="41"/>
  <c r="D11" i="41" l="1"/>
  <c r="E11" i="41"/>
  <c r="C11" i="41"/>
  <c r="D10" i="41" l="1"/>
  <c r="E10" i="41"/>
  <c r="C10" i="41"/>
  <c r="D19" i="41" l="1"/>
  <c r="E19" i="41" l="1"/>
  <c r="E20" i="41" s="1"/>
  <c r="D20" i="41"/>
  <c r="C20" i="41"/>
</calcChain>
</file>

<file path=xl/sharedStrings.xml><?xml version="1.0" encoding="utf-8"?>
<sst xmlns="http://schemas.openxmlformats.org/spreadsheetml/2006/main" count="26" uniqueCount="20">
  <si>
    <t>г.Сургут</t>
  </si>
  <si>
    <t>г.Ханты-Мансийск</t>
  </si>
  <si>
    <t>г.Нижневартовск</t>
  </si>
  <si>
    <t>Кондинский район</t>
  </si>
  <si>
    <t>Нефтеюганский район</t>
  </si>
  <si>
    <t>Кондинский</t>
  </si>
  <si>
    <t>Нефтеюганский</t>
  </si>
  <si>
    <t>Всего</t>
  </si>
  <si>
    <t>тыс. рублей</t>
  </si>
  <si>
    <t>№ п/п</t>
  </si>
  <si>
    <t>2020 год</t>
  </si>
  <si>
    <t>2021 год</t>
  </si>
  <si>
    <t>Распределение субсидии на проектирование и строительство (реконструкцию)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
на 2020 год и плановый период 2021 и 2022 годов</t>
  </si>
  <si>
    <t>Муниципальное образование</t>
  </si>
  <si>
    <t>2022 год</t>
  </si>
  <si>
    <t>ИТОГО на дороги, в том числе:</t>
  </si>
  <si>
    <t>Строительство, реконструкция и ремонты</t>
  </si>
  <si>
    <t>Подъезды к сельским населенным пунктам</t>
  </si>
  <si>
    <t>Распределение субсидии местным бюджетам автономного округа на строительство (реконструкцию), капитальный ремонт и ремонт автомобильных дорог общего пользования местного значения 
на 2020 год и плановый период 2021 и 2022 годов</t>
  </si>
  <si>
    <t>Приложение 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</si>
</sst>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26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9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22" fillId="0" borderId="3" applyNumberFormat="0">
      <alignment horizontal="right" vertical="top"/>
    </xf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22" fillId="0" borderId="3">
      <alignment horizontal="left" vertical="top" wrapText="1"/>
    </xf>
    <xf numFmtId="0" fontId="9" fillId="0" borderId="7" applyNumberFormat="0" applyFill="0" applyAlignment="0" applyProtection="0"/>
    <xf numFmtId="0" fontId="10" fillId="12" borderId="8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4" fillId="0" borderId="0"/>
    <xf numFmtId="0" fontId="24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7" fillId="3" borderId="0" applyNumberFormat="0" applyBorder="0" applyAlignment="0" applyProtection="0"/>
    <xf numFmtId="0" fontId="22" fillId="0" borderId="3">
      <alignment horizontal="left" vertical="top" wrapText="1"/>
    </xf>
  </cellStyleXfs>
  <cellXfs count="35"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16" borderId="11" xfId="31" applyFont="1" applyFill="1" applyBorder="1" applyAlignment="1">
      <alignment horizontal="left" vertical="center" wrapText="1"/>
    </xf>
    <xf numFmtId="164" fontId="18" fillId="0" borderId="0" xfId="27" applyFont="1" applyBorder="1"/>
    <xf numFmtId="0" fontId="18" fillId="0" borderId="13" xfId="0" applyFont="1" applyBorder="1" applyAlignment="1">
      <alignment horizontal="right" vertical="center" wrapText="1" shrinkToFit="1"/>
    </xf>
    <xf numFmtId="166" fontId="21" fillId="0" borderId="0" xfId="0" applyNumberFormat="1" applyFont="1" applyBorder="1" applyAlignment="1">
      <alignment horizontal="center" vertical="center"/>
    </xf>
    <xf numFmtId="165" fontId="19" fillId="0" borderId="11" xfId="28" applyNumberFormat="1" applyFont="1" applyBorder="1"/>
    <xf numFmtId="0" fontId="21" fillId="15" borderId="12" xfId="0" applyFont="1" applyFill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center" vertical="center" wrapText="1" shrinkToFit="1"/>
    </xf>
    <xf numFmtId="0" fontId="21" fillId="15" borderId="16" xfId="0" applyFont="1" applyFill="1" applyBorder="1" applyAlignment="1">
      <alignment horizontal="center" vertical="center" wrapText="1" shrinkToFit="1"/>
    </xf>
    <xf numFmtId="0" fontId="21" fillId="15" borderId="14" xfId="0" applyFont="1" applyFill="1" applyBorder="1" applyAlignment="1">
      <alignment horizontal="center" vertical="center" wrapText="1" shrinkToFit="1"/>
    </xf>
    <xf numFmtId="0" fontId="20" fillId="0" borderId="0" xfId="3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right"/>
    </xf>
    <xf numFmtId="165" fontId="19" fillId="0" borderId="0" xfId="28" applyNumberFormat="1" applyFont="1" applyFill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165" fontId="18" fillId="0" borderId="0" xfId="0" applyNumberFormat="1" applyFont="1"/>
    <xf numFmtId="0" fontId="18" fillId="0" borderId="0" xfId="0" applyFont="1" applyFill="1"/>
    <xf numFmtId="0" fontId="25" fillId="0" borderId="0" xfId="0" applyFont="1" applyFill="1"/>
    <xf numFmtId="0" fontId="18" fillId="0" borderId="0" xfId="0" applyFont="1" applyFill="1" applyBorder="1"/>
    <xf numFmtId="0" fontId="25" fillId="0" borderId="0" xfId="0" applyFont="1" applyFill="1" applyBorder="1"/>
    <xf numFmtId="0" fontId="18" fillId="0" borderId="0" xfId="0" applyFont="1" applyAlignment="1">
      <alignment horizontal="right"/>
    </xf>
    <xf numFmtId="0" fontId="18" fillId="0" borderId="0" xfId="0" applyFont="1" applyFill="1" applyAlignment="1">
      <alignment horizontal="right" vertical="center" wrapText="1" shrinkToFit="1"/>
    </xf>
    <xf numFmtId="166" fontId="18" fillId="0" borderId="11" xfId="27" applyNumberFormat="1" applyFont="1" applyFill="1" applyBorder="1"/>
    <xf numFmtId="0" fontId="21" fillId="15" borderId="12" xfId="0" applyFont="1" applyFill="1" applyBorder="1" applyAlignment="1">
      <alignment horizontal="center" vertical="center" wrapText="1" shrinkToFit="1"/>
    </xf>
    <xf numFmtId="0" fontId="18" fillId="0" borderId="11" xfId="0" applyFont="1" applyFill="1" applyBorder="1" applyAlignment="1"/>
    <xf numFmtId="0" fontId="18" fillId="16" borderId="11" xfId="0" applyFont="1" applyFill="1" applyBorder="1" applyAlignment="1"/>
    <xf numFmtId="166" fontId="19" fillId="0" borderId="11" xfId="27" applyNumberFormat="1" applyFont="1" applyBorder="1" applyAlignment="1"/>
    <xf numFmtId="0" fontId="19" fillId="16" borderId="11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 wrapText="1" shrinkToFit="1"/>
    </xf>
    <xf numFmtId="0" fontId="19" fillId="0" borderId="0" xfId="0" applyFont="1" applyFill="1" applyBorder="1" applyAlignment="1">
      <alignment horizontal="center" vertical="center" wrapText="1" shrinkToFit="1"/>
    </xf>
    <xf numFmtId="0" fontId="20" fillId="0" borderId="12" xfId="0" applyFont="1" applyBorder="1" applyAlignment="1">
      <alignment horizontal="left" wrapText="1" shrinkToFit="1"/>
    </xf>
    <xf numFmtId="0" fontId="20" fillId="0" borderId="15" xfId="0" applyFont="1" applyBorder="1" applyAlignment="1">
      <alignment horizontal="left" wrapText="1" shrinkToFit="1"/>
    </xf>
    <xf numFmtId="0" fontId="21" fillId="0" borderId="12" xfId="0" applyFont="1" applyBorder="1" applyAlignment="1">
      <alignment horizontal="left" wrapText="1" shrinkToFit="1"/>
    </xf>
    <xf numFmtId="0" fontId="21" fillId="0" borderId="15" xfId="0" applyFont="1" applyBorder="1" applyAlignment="1">
      <alignment horizontal="left" wrapText="1" shrinkToFit="1"/>
    </xf>
  </cellXfs>
  <cellStyles count="32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анные (только для чтения)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Значение фильтра [печать]" xfId="15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/>
    <cellStyle name="Финансовый 2" xfId="28"/>
    <cellStyle name="Финансовый 3" xfId="29"/>
    <cellStyle name="Хороший" xfId="30" builtinId="26" customBuiltin="1"/>
    <cellStyle name="Элементы осей [печать]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</sheetPr>
  <dimension ref="A1:K20"/>
  <sheetViews>
    <sheetView tabSelected="1" zoomScale="85" zoomScaleNormal="85" zoomScaleSheetLayoutView="70" workbookViewId="0">
      <selection activeCell="E1" sqref="E1"/>
    </sheetView>
  </sheetViews>
  <sheetFormatPr defaultRowHeight="15.75" x14ac:dyDescent="0.25"/>
  <cols>
    <col min="1" max="1" width="9.140625" style="14"/>
    <col min="2" max="2" width="27.28515625" style="14" customWidth="1"/>
    <col min="3" max="3" width="20" style="14" customWidth="1"/>
    <col min="4" max="4" width="24.42578125" style="14" customWidth="1"/>
    <col min="5" max="5" width="18.140625" style="14" customWidth="1"/>
    <col min="6" max="6" width="6" style="14" bestFit="1" customWidth="1"/>
    <col min="7" max="7" width="14.85546875" style="14" bestFit="1" customWidth="1"/>
    <col min="8" max="8" width="11" style="14" customWidth="1"/>
    <col min="9" max="9" width="9.140625" style="14" customWidth="1"/>
    <col min="10" max="10" width="10.7109375" style="14" customWidth="1"/>
    <col min="11" max="11" width="10" style="14" customWidth="1"/>
    <col min="12" max="16384" width="9.140625" style="14"/>
  </cols>
  <sheetData>
    <row r="1" spans="1:11" x14ac:dyDescent="0.25">
      <c r="E1" s="21"/>
    </row>
    <row r="2" spans="1:11" ht="70.5" customHeight="1" x14ac:dyDescent="0.25">
      <c r="A2" s="29" t="s">
        <v>18</v>
      </c>
      <c r="B2" s="29"/>
      <c r="C2" s="29"/>
      <c r="D2" s="29"/>
      <c r="E2" s="29"/>
    </row>
    <row r="3" spans="1:11" x14ac:dyDescent="0.25">
      <c r="B3" s="8"/>
      <c r="C3" s="8"/>
      <c r="D3" s="8"/>
      <c r="E3" s="4" t="s">
        <v>8</v>
      </c>
    </row>
    <row r="4" spans="1:11" s="15" customFormat="1" ht="41.25" customHeight="1" x14ac:dyDescent="0.25">
      <c r="A4" s="7" t="s">
        <v>9</v>
      </c>
      <c r="B4" s="7" t="s">
        <v>13</v>
      </c>
      <c r="C4" s="7" t="s">
        <v>10</v>
      </c>
      <c r="D4" s="10" t="s">
        <v>11</v>
      </c>
      <c r="E4" s="9" t="s">
        <v>14</v>
      </c>
    </row>
    <row r="5" spans="1:11" ht="17.25" customHeight="1" x14ac:dyDescent="0.25">
      <c r="A5" s="1">
        <v>2</v>
      </c>
      <c r="B5" s="2" t="s">
        <v>0</v>
      </c>
      <c r="C5" s="23">
        <v>203739.7</v>
      </c>
      <c r="D5" s="23">
        <v>367846.40000000002</v>
      </c>
      <c r="E5" s="23">
        <v>240624</v>
      </c>
      <c r="G5" s="16"/>
      <c r="H5" s="5"/>
      <c r="I5" s="3"/>
      <c r="J5" s="3"/>
      <c r="K5" s="3"/>
    </row>
    <row r="6" spans="1:11" ht="17.25" customHeight="1" x14ac:dyDescent="0.25">
      <c r="A6" s="1">
        <v>3</v>
      </c>
      <c r="B6" s="2" t="s">
        <v>1</v>
      </c>
      <c r="C6" s="23">
        <v>831981.9</v>
      </c>
      <c r="D6" s="23">
        <v>42105.700000000004</v>
      </c>
      <c r="E6" s="23">
        <v>42024.800000000003</v>
      </c>
      <c r="G6" s="16"/>
      <c r="H6" s="5"/>
      <c r="I6" s="3"/>
      <c r="J6" s="3"/>
      <c r="K6" s="3"/>
    </row>
    <row r="7" spans="1:11" ht="17.25" customHeight="1" x14ac:dyDescent="0.25">
      <c r="A7" s="1">
        <v>4</v>
      </c>
      <c r="B7" s="2" t="s">
        <v>2</v>
      </c>
      <c r="C7" s="23">
        <v>112120.7</v>
      </c>
      <c r="D7" s="23">
        <v>0</v>
      </c>
      <c r="E7" s="23">
        <v>0</v>
      </c>
      <c r="G7" s="16"/>
      <c r="H7" s="5"/>
      <c r="I7" s="3"/>
      <c r="J7" s="3"/>
      <c r="K7" s="3"/>
    </row>
    <row r="8" spans="1:11" ht="17.25" customHeight="1" x14ac:dyDescent="0.25">
      <c r="A8" s="1">
        <v>16</v>
      </c>
      <c r="B8" s="2" t="s">
        <v>5</v>
      </c>
      <c r="C8" s="23">
        <v>125288.4</v>
      </c>
      <c r="D8" s="23">
        <v>0</v>
      </c>
      <c r="E8" s="23">
        <v>0</v>
      </c>
      <c r="G8" s="16"/>
      <c r="H8" s="5"/>
      <c r="I8" s="3"/>
      <c r="J8" s="3"/>
      <c r="K8" s="3"/>
    </row>
    <row r="9" spans="1:11" ht="17.25" customHeight="1" x14ac:dyDescent="0.25">
      <c r="A9" s="1">
        <v>22</v>
      </c>
      <c r="B9" s="2" t="s">
        <v>6</v>
      </c>
      <c r="C9" s="23">
        <v>275784.5</v>
      </c>
      <c r="D9" s="23">
        <v>198907.7</v>
      </c>
      <c r="E9" s="23">
        <v>183682.3</v>
      </c>
      <c r="G9" s="16"/>
      <c r="H9" s="5"/>
      <c r="I9" s="3"/>
      <c r="J9" s="3"/>
      <c r="K9" s="3"/>
    </row>
    <row r="10" spans="1:11" ht="38.25" customHeight="1" x14ac:dyDescent="0.25">
      <c r="A10" s="33" t="s">
        <v>15</v>
      </c>
      <c r="B10" s="34"/>
      <c r="C10" s="27">
        <f>C11+C12</f>
        <v>1548915.2000000002</v>
      </c>
      <c r="D10" s="27">
        <f t="shared" ref="D10:E10" si="0">D11+D12</f>
        <v>608859.80000000005</v>
      </c>
      <c r="E10" s="27">
        <f t="shared" si="0"/>
        <v>466331.1</v>
      </c>
      <c r="G10" s="16"/>
      <c r="H10" s="5"/>
      <c r="I10" s="3"/>
      <c r="J10" s="3"/>
      <c r="K10" s="3"/>
    </row>
    <row r="11" spans="1:11" ht="38.25" customHeight="1" x14ac:dyDescent="0.25">
      <c r="A11" s="31" t="s">
        <v>16</v>
      </c>
      <c r="B11" s="32"/>
      <c r="C11" s="27">
        <f>SUM(C5:C7)</f>
        <v>1147842.3</v>
      </c>
      <c r="D11" s="27">
        <f>SUM(D5:D7)</f>
        <v>409952.10000000003</v>
      </c>
      <c r="E11" s="27">
        <f>SUM(E5:E7)</f>
        <v>282648.8</v>
      </c>
      <c r="G11" s="16"/>
      <c r="H11" s="5"/>
      <c r="I11" s="3"/>
      <c r="J11" s="3"/>
      <c r="K11" s="3"/>
    </row>
    <row r="12" spans="1:11" ht="38.25" customHeight="1" x14ac:dyDescent="0.25">
      <c r="A12" s="31" t="s">
        <v>17</v>
      </c>
      <c r="B12" s="32"/>
      <c r="C12" s="27">
        <f>C8+C9</f>
        <v>401072.9</v>
      </c>
      <c r="D12" s="27">
        <f>D8+D9</f>
        <v>198907.7</v>
      </c>
      <c r="E12" s="27">
        <f>E8+E9</f>
        <v>183682.3</v>
      </c>
      <c r="G12" s="16"/>
      <c r="H12" s="5"/>
      <c r="I12" s="3"/>
      <c r="J12" s="3"/>
      <c r="K12" s="3"/>
    </row>
    <row r="13" spans="1:11" ht="15.75" customHeight="1" x14ac:dyDescent="0.25">
      <c r="A13" s="17"/>
      <c r="B13" s="11"/>
      <c r="C13" s="13"/>
      <c r="D13" s="13"/>
      <c r="E13" s="13"/>
      <c r="F13" s="17"/>
      <c r="G13" s="17"/>
      <c r="H13" s="17"/>
      <c r="I13" s="17"/>
      <c r="J13" s="17"/>
      <c r="K13" s="17"/>
    </row>
    <row r="14" spans="1:11" x14ac:dyDescent="0.25">
      <c r="A14" s="17"/>
      <c r="B14" s="11"/>
      <c r="C14" s="18"/>
      <c r="D14" s="18"/>
      <c r="E14" s="22" t="s">
        <v>19</v>
      </c>
      <c r="F14" s="17"/>
      <c r="G14" s="17"/>
      <c r="H14" s="17"/>
      <c r="I14" s="17"/>
      <c r="J14" s="17"/>
      <c r="K14" s="17"/>
    </row>
    <row r="15" spans="1:11" ht="79.5" customHeight="1" x14ac:dyDescent="0.25">
      <c r="A15" s="30" t="s">
        <v>12</v>
      </c>
      <c r="B15" s="30"/>
      <c r="C15" s="30"/>
      <c r="D15" s="30"/>
      <c r="E15" s="30"/>
      <c r="F15" s="17"/>
      <c r="G15" s="17"/>
      <c r="H15" s="17"/>
      <c r="I15" s="17"/>
      <c r="J15" s="17"/>
      <c r="K15" s="17"/>
    </row>
    <row r="16" spans="1:11" x14ac:dyDescent="0.25">
      <c r="A16" s="17"/>
      <c r="B16" s="19"/>
      <c r="C16" s="20"/>
      <c r="D16" s="20"/>
      <c r="E16" s="12" t="s">
        <v>8</v>
      </c>
      <c r="F16" s="17"/>
      <c r="G16" s="17"/>
      <c r="H16" s="17"/>
      <c r="I16" s="17"/>
      <c r="J16" s="17"/>
      <c r="K16" s="17"/>
    </row>
    <row r="17" spans="1:7" ht="39" customHeight="1" x14ac:dyDescent="0.25">
      <c r="A17" s="24" t="s">
        <v>9</v>
      </c>
      <c r="B17" s="24" t="s">
        <v>13</v>
      </c>
      <c r="C17" s="7" t="s">
        <v>10</v>
      </c>
      <c r="D17" s="10" t="s">
        <v>11</v>
      </c>
      <c r="E17" s="9" t="s">
        <v>14</v>
      </c>
    </row>
    <row r="18" spans="1:7" ht="16.5" customHeight="1" x14ac:dyDescent="0.25">
      <c r="A18" s="1">
        <v>16</v>
      </c>
      <c r="B18" s="25" t="s">
        <v>3</v>
      </c>
      <c r="C18" s="23">
        <v>125288.4</v>
      </c>
      <c r="D18" s="23">
        <v>0</v>
      </c>
      <c r="E18" s="23">
        <v>0</v>
      </c>
      <c r="G18" s="16"/>
    </row>
    <row r="19" spans="1:7" ht="16.5" customHeight="1" x14ac:dyDescent="0.25">
      <c r="A19" s="1">
        <v>22</v>
      </c>
      <c r="B19" s="26" t="s">
        <v>4</v>
      </c>
      <c r="C19" s="23">
        <v>275784.5</v>
      </c>
      <c r="D19" s="23">
        <f>172907.7+26000</f>
        <v>198907.7</v>
      </c>
      <c r="E19" s="23">
        <f>172682.3+11000</f>
        <v>183682.3</v>
      </c>
      <c r="G19" s="16"/>
    </row>
    <row r="20" spans="1:7" ht="16.5" customHeight="1" x14ac:dyDescent="0.25">
      <c r="A20" s="28" t="s">
        <v>7</v>
      </c>
      <c r="B20" s="28"/>
      <c r="C20" s="6">
        <f>SUM(C18:C19)</f>
        <v>401072.9</v>
      </c>
      <c r="D20" s="6">
        <f>SUM(D18:D19)</f>
        <v>198907.7</v>
      </c>
      <c r="E20" s="6">
        <f>SUM(E18:E19)</f>
        <v>183682.3</v>
      </c>
    </row>
  </sheetData>
  <mergeCells count="6">
    <mergeCell ref="A20:B20"/>
    <mergeCell ref="A2:E2"/>
    <mergeCell ref="A15:E15"/>
    <mergeCell ref="A12:B12"/>
    <mergeCell ref="A11:B11"/>
    <mergeCell ref="A10:B10"/>
  </mergeCells>
  <pageMargins left="0" right="0" top="0.62" bottom="0" header="0.28000000000000003" footer="0.31496062992125984"/>
  <pageSetup paperSize="9" scale="80" firstPageNumber="2714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</dc:creator>
  <cp:lastModifiedBy>Фрей Валентина Александровна</cp:lastModifiedBy>
  <cp:lastPrinted>2019-10-18T14:22:40Z</cp:lastPrinted>
  <dcterms:created xsi:type="dcterms:W3CDTF">2010-08-04T04:57:38Z</dcterms:created>
  <dcterms:modified xsi:type="dcterms:W3CDTF">2019-10-18T14:22:42Z</dcterms:modified>
</cp:coreProperties>
</file>